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activeTab="0"/>
  </bookViews>
  <sheets>
    <sheet name="Main" sheetId="1" r:id="rId1"/>
    <sheet name="Pool A" sheetId="2" r:id="rId2"/>
    <sheet name="Pool B" sheetId="3" r:id="rId3"/>
    <sheet name="Pool C" sheetId="4" r:id="rId4"/>
    <sheet name="Pool D" sheetId="5" r:id="rId5"/>
    <sheet name="Times" sheetId="6" r:id="rId6"/>
  </sheets>
  <definedNames/>
  <calcPr fullCalcOnLoad="1"/>
</workbook>
</file>

<file path=xl/sharedStrings.xml><?xml version="1.0" encoding="utf-8"?>
<sst xmlns="http://schemas.openxmlformats.org/spreadsheetml/2006/main" count="190" uniqueCount="104">
  <si>
    <t>Team</t>
  </si>
  <si>
    <t>Team Name</t>
  </si>
  <si>
    <t>Court</t>
  </si>
  <si>
    <t>Pool</t>
  </si>
  <si>
    <t>Rank</t>
  </si>
  <si>
    <t>A</t>
  </si>
  <si>
    <t>B</t>
  </si>
  <si>
    <t>Court #:</t>
  </si>
  <si>
    <t>Pool:</t>
  </si>
  <si>
    <t>Tm #</t>
  </si>
  <si>
    <t>Won</t>
  </si>
  <si>
    <t>Lost</t>
  </si>
  <si>
    <t>Rnd:</t>
  </si>
  <si>
    <t xml:space="preserve">                                           Teams</t>
  </si>
  <si>
    <t xml:space="preserve">        Work Teams</t>
  </si>
  <si>
    <t>vs</t>
  </si>
  <si>
    <t xml:space="preserve">            Coastal Volleyball Club Inc.</t>
  </si>
  <si>
    <t>Start Time</t>
  </si>
  <si>
    <t>Limit  Between</t>
  </si>
  <si>
    <t>Playoff Limit</t>
  </si>
  <si>
    <t>Estimated</t>
  </si>
  <si>
    <t>NOTE: these are estimates, Actual Times are 5 Min</t>
  </si>
  <si>
    <t>Start</t>
  </si>
  <si>
    <t>Finish</t>
  </si>
  <si>
    <t>after finish of previous game on that court</t>
  </si>
  <si>
    <t>Round 1</t>
  </si>
  <si>
    <t xml:space="preserve">2 games 21 Points  </t>
  </si>
  <si>
    <t>Round 2</t>
  </si>
  <si>
    <t xml:space="preserve">      "               "      </t>
  </si>
  <si>
    <t>Round 3</t>
  </si>
  <si>
    <t>Round 4</t>
  </si>
  <si>
    <t>Round 5</t>
  </si>
  <si>
    <t>Round 6</t>
  </si>
  <si>
    <t>Finals</t>
  </si>
  <si>
    <t>No one eliminated on points</t>
  </si>
  <si>
    <t>Playoff 2 of 3 games 21 points, 3rd game 15 points - No Caps</t>
  </si>
  <si>
    <t>Round 7</t>
  </si>
  <si>
    <t>Round 8</t>
  </si>
  <si>
    <t>Tournament Date:</t>
  </si>
  <si>
    <t>Tournament Type:</t>
  </si>
  <si>
    <t>18 and Under</t>
  </si>
  <si>
    <t xml:space="preserve">9 Team Tournament Draw </t>
  </si>
  <si>
    <t>Tournament Start Time</t>
  </si>
  <si>
    <t xml:space="preserve">  Must be in XX:XX:00 Format</t>
  </si>
  <si>
    <t>Limit in Minutes</t>
  </si>
  <si>
    <t xml:space="preserve">  Must be in 12:XX:00 Format where XX are the minutes you want</t>
  </si>
  <si>
    <t>Limit  Between Games</t>
  </si>
  <si>
    <t>Playoff Time Limit</t>
  </si>
  <si>
    <t xml:space="preserve">  Must be in XX:XX:00 Format where XX are the minutes you want</t>
  </si>
  <si>
    <t>New England Region Juniors Volleyball</t>
  </si>
  <si>
    <t xml:space="preserve">Court </t>
  </si>
  <si>
    <t>Limit in Min.</t>
  </si>
  <si>
    <t>Advancement to Playoffs</t>
  </si>
  <si>
    <t>Advancement to Playoffs tiebreakers</t>
  </si>
  <si>
    <t>Seeding Tiebreakers</t>
  </si>
  <si>
    <t>1) Best Overall Game Record</t>
  </si>
  <si>
    <t>2) Point Differential in Pool</t>
  </si>
  <si>
    <t>3) 1 - 15 point Playoff Game - No Caps</t>
  </si>
  <si>
    <t>3) Original Seed</t>
  </si>
  <si>
    <t>Ties:</t>
  </si>
  <si>
    <t xml:space="preserve">2 Way - 1st/2nd Head to Head </t>
  </si>
  <si>
    <t>3 way - 1/2/3 Point Diff for 1st and  2/3 playoff (#1 works)</t>
  </si>
  <si>
    <t>3 way - 2/3/4 - 3 vs 4 (2works) and then 2 vs winner (Loser of 3/4 works)</t>
  </si>
  <si>
    <t>C</t>
  </si>
  <si>
    <t>D</t>
  </si>
  <si>
    <t>Caurt</t>
  </si>
  <si>
    <t>Rnd 1</t>
  </si>
  <si>
    <t>Rnd 2</t>
  </si>
  <si>
    <t>Semi</t>
  </si>
  <si>
    <t>Top 2 teams in 4 pools, top 3 in 5 pools advance</t>
  </si>
  <si>
    <t>Playoff Round 1 is 1 - 15 point game</t>
  </si>
  <si>
    <t>(1) #1 1st place</t>
  </si>
  <si>
    <t>(2) #2 1st place</t>
  </si>
  <si>
    <t>(10) #2 3rd place</t>
  </si>
  <si>
    <t>(7) #3 2nd place</t>
  </si>
  <si>
    <t>(5) #1 2nd place</t>
  </si>
  <si>
    <t>(3) #3 1st place</t>
  </si>
  <si>
    <t>(4) #4 1st place</t>
  </si>
  <si>
    <t>(6) #2 2nd place</t>
  </si>
  <si>
    <t>(8) #4 2nd place</t>
  </si>
  <si>
    <t>(9) #1 3rd place</t>
  </si>
  <si>
    <t>Bye Teams</t>
  </si>
  <si>
    <t>Work Teams:</t>
  </si>
  <si>
    <t xml:space="preserve">3rd place </t>
  </si>
  <si>
    <t>Losing teams</t>
  </si>
  <si>
    <t>1 - 15 pt game</t>
  </si>
  <si>
    <t>Seed 1</t>
  </si>
  <si>
    <t>Seed 2</t>
  </si>
  <si>
    <t>Seed 3</t>
  </si>
  <si>
    <t>Seed 4</t>
  </si>
  <si>
    <t>Seed 5</t>
  </si>
  <si>
    <t>Seed 6</t>
  </si>
  <si>
    <t>Seed 7</t>
  </si>
  <si>
    <t>Seed 8</t>
  </si>
  <si>
    <t>Seed 9</t>
  </si>
  <si>
    <t>Seed10</t>
  </si>
  <si>
    <t>Seed 11</t>
  </si>
  <si>
    <t>Seed 12</t>
  </si>
  <si>
    <t>Seed 13</t>
  </si>
  <si>
    <t>Seed 14</t>
  </si>
  <si>
    <t>Seed 15</t>
  </si>
  <si>
    <t>Seed 16</t>
  </si>
  <si>
    <t>Seed 17</t>
  </si>
  <si>
    <t>Seed 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</si>
</sst>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</numFmts>
  <fonts count="22">
    <font>
      <sz val="10"/>
      <name val="Arial"/>
      <family val="0"/>
    </font>
    <font>
      <b/>
      <sz val="18"/>
      <name val="Times New Roman"/>
      <family val="1"/>
    </font>
    <font>
      <b/>
      <sz val="12"/>
      <name val="Times New Roman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24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16" fontId="2" fillId="0" borderId="0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7" xfId="0" applyFont="1" applyBorder="1" applyAlignment="1">
      <alignment/>
    </xf>
    <xf numFmtId="0" fontId="8" fillId="3" borderId="7" xfId="0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Alignment="1">
      <alignment/>
    </xf>
    <xf numFmtId="0" fontId="9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1" fillId="0" borderId="7" xfId="0" applyFont="1" applyBorder="1" applyAlignment="1">
      <alignment/>
    </xf>
    <xf numFmtId="0" fontId="3" fillId="0" borderId="7" xfId="0" applyFont="1" applyBorder="1" applyAlignment="1">
      <alignment horizontal="left"/>
    </xf>
    <xf numFmtId="0" fontId="12" fillId="3" borderId="7" xfId="0" applyFont="1" applyFill="1" applyBorder="1" applyAlignment="1">
      <alignment/>
    </xf>
    <xf numFmtId="0" fontId="10" fillId="0" borderId="7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8" xfId="0" applyFont="1" applyBorder="1" applyAlignment="1">
      <alignment/>
    </xf>
    <xf numFmtId="0" fontId="13" fillId="0" borderId="7" xfId="0" applyFont="1" applyBorder="1" applyAlignment="1">
      <alignment horizontal="left"/>
    </xf>
    <xf numFmtId="0" fontId="1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20" fontId="14" fillId="0" borderId="0" xfId="0" applyNumberFormat="1" applyFont="1" applyBorder="1" applyAlignment="1">
      <alignment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8" fontId="0" fillId="0" borderId="7" xfId="0" applyNumberFormat="1" applyFont="1" applyBorder="1" applyAlignment="1">
      <alignment/>
    </xf>
    <xf numFmtId="0" fontId="0" fillId="0" borderId="10" xfId="0" applyFont="1" applyBorder="1" applyAlignment="1">
      <alignment/>
    </xf>
    <xf numFmtId="18" fontId="0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15" fillId="0" borderId="7" xfId="0" applyFont="1" applyBorder="1" applyAlignment="1">
      <alignment horizontal="left"/>
    </xf>
    <xf numFmtId="0" fontId="16" fillId="2" borderId="7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0" xfId="0" applyFont="1" applyAlignment="1">
      <alignment/>
    </xf>
    <xf numFmtId="0" fontId="17" fillId="2" borderId="7" xfId="0" applyFont="1" applyFill="1" applyBorder="1" applyAlignment="1">
      <alignment horizontal="left"/>
    </xf>
    <xf numFmtId="0" fontId="2" fillId="2" borderId="13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20" fontId="14" fillId="2" borderId="7" xfId="0" applyNumberFormat="1" applyFont="1" applyFill="1" applyBorder="1" applyAlignment="1">
      <alignment/>
    </xf>
    <xf numFmtId="0" fontId="0" fillId="0" borderId="7" xfId="0" applyFont="1" applyBorder="1" applyAlignment="1">
      <alignment wrapText="1"/>
    </xf>
    <xf numFmtId="164" fontId="3" fillId="0" borderId="0" xfId="0" applyNumberFormat="1" applyFont="1" applyAlignment="1">
      <alignment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65" fontId="14" fillId="0" borderId="0" xfId="0" applyNumberFormat="1" applyFont="1" applyFill="1" applyAlignment="1">
      <alignment horizontal="center"/>
    </xf>
    <xf numFmtId="20" fontId="14" fillId="0" borderId="7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3" borderId="26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3" fillId="0" borderId="7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2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8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1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1" fillId="0" borderId="26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20" fillId="0" borderId="25" xfId="0" applyFont="1" applyBorder="1" applyAlignment="1">
      <alignment/>
    </xf>
    <xf numFmtId="164" fontId="3" fillId="2" borderId="5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="75" zoomScaleNormal="75" workbookViewId="0" topLeftCell="A1">
      <selection activeCell="G17" sqref="G17"/>
    </sheetView>
  </sheetViews>
  <sheetFormatPr defaultColWidth="9.140625" defaultRowHeight="21" customHeight="1"/>
  <cols>
    <col min="1" max="1" width="6.421875" style="3" customWidth="1"/>
    <col min="2" max="2" width="21.28125" style="3" customWidth="1"/>
    <col min="3" max="3" width="6.421875" style="3" customWidth="1"/>
    <col min="4" max="4" width="5.140625" style="4" customWidth="1"/>
    <col min="5" max="5" width="5.140625" style="11" customWidth="1"/>
    <col min="6" max="6" width="6.421875" style="3" customWidth="1"/>
    <col min="7" max="7" width="21.140625" style="3" customWidth="1"/>
    <col min="8" max="8" width="6.421875" style="3" customWidth="1"/>
    <col min="9" max="9" width="5.140625" style="3" customWidth="1"/>
    <col min="10" max="16384" width="9.140625" style="3" customWidth="1"/>
  </cols>
  <sheetData>
    <row r="1" spans="1:9" ht="21" customHeight="1">
      <c r="A1" s="1" t="s">
        <v>49</v>
      </c>
      <c r="B1" s="2"/>
      <c r="C1" s="2"/>
      <c r="D1" s="2"/>
      <c r="E1" s="82"/>
      <c r="F1" s="2"/>
      <c r="G1" s="2"/>
      <c r="H1" s="2"/>
      <c r="I1" s="2"/>
    </row>
    <row r="2" spans="1:9" ht="21" customHeight="1">
      <c r="A2" s="2" t="s">
        <v>41</v>
      </c>
      <c r="B2" s="2"/>
      <c r="C2" s="2"/>
      <c r="D2" s="2"/>
      <c r="E2" s="82"/>
      <c r="F2" s="2"/>
      <c r="G2" s="2"/>
      <c r="H2" s="2"/>
      <c r="I2" s="2"/>
    </row>
    <row r="3" spans="2:9" ht="21.75" customHeight="1">
      <c r="B3" s="4" t="s">
        <v>38</v>
      </c>
      <c r="C3" s="140">
        <v>37682</v>
      </c>
      <c r="D3" s="141"/>
      <c r="E3" s="142"/>
      <c r="F3" s="2"/>
      <c r="G3" s="2"/>
      <c r="H3" s="2"/>
      <c r="I3" s="2"/>
    </row>
    <row r="4" spans="1:9" ht="21.75" customHeight="1">
      <c r="A4" s="2"/>
      <c r="B4" s="4" t="s">
        <v>39</v>
      </c>
      <c r="C4" s="143" t="s">
        <v>40</v>
      </c>
      <c r="D4" s="144"/>
      <c r="E4" s="145"/>
      <c r="F4" s="2"/>
      <c r="G4" s="2"/>
      <c r="H4" s="2"/>
      <c r="I4" s="2"/>
    </row>
    <row r="5" ht="21" customHeight="1" thickBot="1"/>
    <row r="6" spans="1:9" ht="21" customHeight="1">
      <c r="A6" s="5" t="s">
        <v>0</v>
      </c>
      <c r="B6" s="6" t="s">
        <v>1</v>
      </c>
      <c r="C6" s="5" t="s">
        <v>2</v>
      </c>
      <c r="D6" s="7" t="s">
        <v>3</v>
      </c>
      <c r="E6" s="8"/>
      <c r="F6" s="5" t="s">
        <v>0</v>
      </c>
      <c r="G6" s="6" t="s">
        <v>1</v>
      </c>
      <c r="H6" s="5" t="s">
        <v>2</v>
      </c>
      <c r="I6" s="7" t="s">
        <v>3</v>
      </c>
    </row>
    <row r="7" spans="1:9" ht="21" customHeight="1" thickBot="1">
      <c r="A7" s="97" t="s">
        <v>4</v>
      </c>
      <c r="B7" s="98"/>
      <c r="C7" s="99"/>
      <c r="D7" s="100"/>
      <c r="F7" s="97" t="s">
        <v>4</v>
      </c>
      <c r="G7" s="98"/>
      <c r="H7" s="99"/>
      <c r="I7" s="100"/>
    </row>
    <row r="8" spans="1:9" ht="21" customHeight="1" thickBot="1">
      <c r="A8" s="86">
        <v>1</v>
      </c>
      <c r="B8" s="101" t="s">
        <v>86</v>
      </c>
      <c r="C8" s="105">
        <v>1</v>
      </c>
      <c r="D8" s="106" t="s">
        <v>5</v>
      </c>
      <c r="E8" s="83"/>
      <c r="F8" s="86">
        <v>10</v>
      </c>
      <c r="G8" s="101" t="s">
        <v>95</v>
      </c>
      <c r="H8" s="105">
        <v>2</v>
      </c>
      <c r="I8" s="106" t="str">
        <f>D9</f>
        <v>B</v>
      </c>
    </row>
    <row r="9" spans="1:9" ht="21" customHeight="1" thickBot="1">
      <c r="A9" s="89">
        <v>2</v>
      </c>
      <c r="B9" s="101" t="s">
        <v>87</v>
      </c>
      <c r="C9" s="12">
        <v>3</v>
      </c>
      <c r="D9" s="85" t="s">
        <v>6</v>
      </c>
      <c r="E9" s="8"/>
      <c r="F9" s="89">
        <v>11</v>
      </c>
      <c r="G9" s="101" t="s">
        <v>96</v>
      </c>
      <c r="H9" s="12">
        <v>3</v>
      </c>
      <c r="I9" s="85" t="str">
        <f>D10</f>
        <v>C</v>
      </c>
    </row>
    <row r="10" spans="1:9" ht="21" customHeight="1" thickBot="1">
      <c r="A10" s="92">
        <v>3</v>
      </c>
      <c r="B10" s="101" t="s">
        <v>88</v>
      </c>
      <c r="C10" s="93">
        <v>2</v>
      </c>
      <c r="D10" s="94" t="s">
        <v>63</v>
      </c>
      <c r="E10" s="8"/>
      <c r="F10" s="92">
        <v>12</v>
      </c>
      <c r="G10" s="101" t="s">
        <v>97</v>
      </c>
      <c r="H10" s="93">
        <v>4</v>
      </c>
      <c r="I10" s="94" t="str">
        <f>D11</f>
        <v>D</v>
      </c>
    </row>
    <row r="11" spans="1:9" ht="21" customHeight="1" thickBot="1">
      <c r="A11" s="89">
        <v>4</v>
      </c>
      <c r="B11" s="101" t="s">
        <v>89</v>
      </c>
      <c r="C11" s="90">
        <v>4</v>
      </c>
      <c r="D11" s="91" t="s">
        <v>64</v>
      </c>
      <c r="E11" s="8"/>
      <c r="F11" s="89">
        <v>13</v>
      </c>
      <c r="G11" s="101" t="s">
        <v>98</v>
      </c>
      <c r="H11" s="90">
        <v>4</v>
      </c>
      <c r="I11" s="91" t="str">
        <f>I10</f>
        <v>D</v>
      </c>
    </row>
    <row r="12" spans="1:9" ht="21" customHeight="1" thickBot="1">
      <c r="A12" s="89">
        <v>5</v>
      </c>
      <c r="B12" s="101" t="s">
        <v>90</v>
      </c>
      <c r="C12" s="90">
        <v>4</v>
      </c>
      <c r="D12" s="91" t="str">
        <f>D11</f>
        <v>D</v>
      </c>
      <c r="E12" s="8"/>
      <c r="F12" s="89">
        <v>14</v>
      </c>
      <c r="G12" s="101" t="s">
        <v>99</v>
      </c>
      <c r="H12" s="90">
        <v>3</v>
      </c>
      <c r="I12" s="91" t="str">
        <f>I9</f>
        <v>C</v>
      </c>
    </row>
    <row r="13" spans="1:9" ht="21" customHeight="1" thickBot="1">
      <c r="A13" s="86">
        <v>6</v>
      </c>
      <c r="B13" s="101" t="s">
        <v>91</v>
      </c>
      <c r="C13" s="87">
        <v>3</v>
      </c>
      <c r="D13" s="88" t="str">
        <f>D10</f>
        <v>C</v>
      </c>
      <c r="E13" s="8"/>
      <c r="F13" s="86">
        <v>15</v>
      </c>
      <c r="G13" s="101" t="s">
        <v>100</v>
      </c>
      <c r="H13" s="87">
        <v>2</v>
      </c>
      <c r="I13" s="88" t="str">
        <f>I8</f>
        <v>B</v>
      </c>
    </row>
    <row r="14" spans="1:9" ht="21" customHeight="1" thickBot="1">
      <c r="A14" s="92">
        <v>7</v>
      </c>
      <c r="B14" s="101" t="s">
        <v>92</v>
      </c>
      <c r="C14" s="93">
        <v>2</v>
      </c>
      <c r="D14" s="94" t="str">
        <f>D9</f>
        <v>B</v>
      </c>
      <c r="E14" s="8"/>
      <c r="F14" s="92">
        <v>16</v>
      </c>
      <c r="G14" s="101" t="s">
        <v>101</v>
      </c>
      <c r="H14" s="93">
        <v>1</v>
      </c>
      <c r="I14" s="94" t="str">
        <f>D15</f>
        <v>A</v>
      </c>
    </row>
    <row r="15" spans="1:9" ht="21" customHeight="1" thickBot="1">
      <c r="A15" s="89">
        <v>8</v>
      </c>
      <c r="B15" s="101" t="s">
        <v>93</v>
      </c>
      <c r="C15" s="95">
        <v>1</v>
      </c>
      <c r="D15" s="96" t="str">
        <f>D8</f>
        <v>A</v>
      </c>
      <c r="E15" s="8"/>
      <c r="F15" s="89">
        <v>17</v>
      </c>
      <c r="G15" s="101" t="s">
        <v>102</v>
      </c>
      <c r="H15" s="95">
        <v>3</v>
      </c>
      <c r="I15" s="96" t="str">
        <f>I12</f>
        <v>C</v>
      </c>
    </row>
    <row r="16" spans="1:9" ht="21" customHeight="1" thickBot="1">
      <c r="A16" s="89">
        <v>9</v>
      </c>
      <c r="B16" s="101" t="s">
        <v>94</v>
      </c>
      <c r="C16" s="95">
        <v>1</v>
      </c>
      <c r="D16" s="96" t="str">
        <f>D15</f>
        <v>A</v>
      </c>
      <c r="E16" s="8"/>
      <c r="F16" s="89">
        <v>18</v>
      </c>
      <c r="G16" s="101" t="s">
        <v>103</v>
      </c>
      <c r="H16" s="95">
        <v>1</v>
      </c>
      <c r="I16" s="96" t="str">
        <f>I14</f>
        <v>A</v>
      </c>
    </row>
    <row r="17" spans="1:9" ht="21" customHeight="1">
      <c r="A17" s="8"/>
      <c r="B17" s="8"/>
      <c r="C17" s="8"/>
      <c r="D17" s="8"/>
      <c r="E17" s="8"/>
      <c r="F17" s="81"/>
      <c r="G17" s="81"/>
      <c r="H17" s="81"/>
      <c r="I17" s="81"/>
    </row>
    <row r="18" s="13" customFormat="1" ht="21" customHeight="1">
      <c r="E18" s="10"/>
    </row>
    <row r="19" spans="2:9" ht="30" customHeight="1">
      <c r="B19" s="46" t="s">
        <v>42</v>
      </c>
      <c r="C19" s="102">
        <v>0.3958333333333333</v>
      </c>
      <c r="D19" t="s">
        <v>43</v>
      </c>
      <c r="E19" s="9"/>
      <c r="F19" s="13"/>
      <c r="G19" s="13"/>
      <c r="H19" s="13"/>
      <c r="I19" s="13"/>
    </row>
    <row r="20" spans="2:9" s="13" customFormat="1" ht="30" customHeight="1">
      <c r="B20" s="103" t="s">
        <v>44</v>
      </c>
      <c r="C20" s="102">
        <v>0.027777777777777776</v>
      </c>
      <c r="D20" t="s">
        <v>45</v>
      </c>
      <c r="E20" s="9"/>
      <c r="F20" s="3"/>
      <c r="G20" s="104"/>
      <c r="H20" s="3"/>
      <c r="I20" s="3"/>
    </row>
    <row r="21" spans="1:5" ht="30" customHeight="1">
      <c r="A21"/>
      <c r="B21" s="46" t="s">
        <v>46</v>
      </c>
      <c r="C21" s="102">
        <v>0.003472222222222222</v>
      </c>
      <c r="D21" t="s">
        <v>45</v>
      </c>
      <c r="E21" s="9"/>
    </row>
    <row r="22" spans="1:9" ht="30" customHeight="1">
      <c r="A22"/>
      <c r="B22" s="46" t="s">
        <v>47</v>
      </c>
      <c r="C22" s="102">
        <v>0.03125</v>
      </c>
      <c r="D22" t="s">
        <v>48</v>
      </c>
      <c r="E22" s="9"/>
      <c r="F22" s="13"/>
      <c r="G22" s="13"/>
      <c r="H22" s="13"/>
      <c r="I22" s="13"/>
    </row>
    <row r="23" spans="1:5" ht="21" customHeight="1">
      <c r="A23"/>
      <c r="B23"/>
      <c r="C23"/>
      <c r="D23" s="9"/>
      <c r="E23" s="9"/>
    </row>
    <row r="24" spans="1:5" ht="21" customHeight="1">
      <c r="A24"/>
      <c r="B24"/>
      <c r="C24"/>
      <c r="D24"/>
      <c r="E24" s="84"/>
    </row>
    <row r="25" spans="1:5" s="13" customFormat="1" ht="21" customHeight="1">
      <c r="A25"/>
      <c r="B25"/>
      <c r="C25"/>
      <c r="D25"/>
      <c r="E25" s="84"/>
    </row>
    <row r="26" spans="1:5" s="13" customFormat="1" ht="21" customHeight="1">
      <c r="A26"/>
      <c r="B26"/>
      <c r="C26"/>
      <c r="D26"/>
      <c r="E26" s="84"/>
    </row>
    <row r="27" spans="1:5" ht="21" customHeight="1">
      <c r="A27"/>
      <c r="B27"/>
      <c r="C27"/>
      <c r="D27"/>
      <c r="E27" s="84"/>
    </row>
    <row r="28" spans="4:5" ht="21" customHeight="1">
      <c r="D28"/>
      <c r="E28" s="84"/>
    </row>
    <row r="29" spans="1:9" s="13" customFormat="1" ht="21" customHeight="1">
      <c r="A29" s="3"/>
      <c r="B29" s="3"/>
      <c r="C29" s="3"/>
      <c r="D29"/>
      <c r="E29" s="84"/>
      <c r="F29" s="3"/>
      <c r="G29" s="3"/>
      <c r="H29" s="3"/>
      <c r="I29" s="3"/>
    </row>
    <row r="30" spans="1:9" s="13" customFormat="1" ht="21" customHeight="1">
      <c r="A30" s="3"/>
      <c r="B30" s="3"/>
      <c r="C30" s="3"/>
      <c r="D30"/>
      <c r="E30" s="84"/>
      <c r="F30" s="3"/>
      <c r="G30" s="3"/>
      <c r="H30" s="3"/>
      <c r="I30" s="3"/>
    </row>
    <row r="31" spans="4:5" ht="21" customHeight="1">
      <c r="D31"/>
      <c r="E31" s="84"/>
    </row>
    <row r="32" spans="4:5" ht="21" customHeight="1">
      <c r="D32"/>
      <c r="E32" s="84"/>
    </row>
    <row r="33" spans="1:9" s="13" customFormat="1" ht="21" customHeight="1">
      <c r="A33" s="3"/>
      <c r="B33" s="3"/>
      <c r="C33" s="3"/>
      <c r="D33"/>
      <c r="E33" s="84"/>
      <c r="F33" s="3"/>
      <c r="G33" s="3"/>
      <c r="H33" s="3"/>
      <c r="I33" s="3"/>
    </row>
    <row r="34" spans="1:9" s="13" customFormat="1" ht="21" customHeight="1">
      <c r="A34" s="3"/>
      <c r="B34" s="3"/>
      <c r="C34" s="3"/>
      <c r="D34"/>
      <c r="E34" s="84"/>
      <c r="F34" s="3"/>
      <c r="G34" s="3"/>
      <c r="H34" s="3"/>
      <c r="I34" s="3"/>
    </row>
    <row r="35" spans="4:5" ht="21" customHeight="1">
      <c r="D35"/>
      <c r="E35" s="84"/>
    </row>
  </sheetData>
  <mergeCells count="2">
    <mergeCell ref="C3:E3"/>
    <mergeCell ref="C4:E4"/>
  </mergeCells>
  <printOptions/>
  <pageMargins left="0.75" right="0.75" top="1" bottom="1" header="0.5" footer="0.5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="60" zoomScaleNormal="60" workbookViewId="0" topLeftCell="A1">
      <selection activeCell="J22" sqref="J22"/>
    </sheetView>
  </sheetViews>
  <sheetFormatPr defaultColWidth="9.140625" defaultRowHeight="12.75"/>
  <cols>
    <col min="1" max="1" width="5.00390625" style="34" customWidth="1"/>
    <col min="2" max="2" width="19.421875" style="34" customWidth="1"/>
    <col min="3" max="7" width="8.00390625" style="34" customWidth="1"/>
    <col min="8" max="8" width="1.8515625" style="34" customWidth="1"/>
    <col min="9" max="9" width="10.57421875" style="34" customWidth="1"/>
    <col min="10" max="10" width="9.7109375" style="34" customWidth="1"/>
    <col min="11" max="16384" width="9.140625" style="34" customWidth="1"/>
  </cols>
  <sheetData>
    <row r="1" spans="1:10" ht="24.75" customHeight="1">
      <c r="A1" s="32" t="s">
        <v>16</v>
      </c>
      <c r="B1" s="33"/>
      <c r="C1" s="33"/>
      <c r="D1" s="33"/>
      <c r="E1" s="33"/>
      <c r="F1" s="33"/>
      <c r="G1" s="33"/>
      <c r="H1" s="33"/>
      <c r="I1" s="33"/>
      <c r="J1" s="33"/>
    </row>
    <row r="2" spans="1:8" s="3" customFormat="1" ht="32.25" customHeight="1">
      <c r="A2" s="17"/>
      <c r="B2" s="18" t="s">
        <v>7</v>
      </c>
      <c r="C2" s="19">
        <f>Main!C8</f>
        <v>1</v>
      </c>
      <c r="D2" s="20" t="s">
        <v>8</v>
      </c>
      <c r="E2" s="19" t="str">
        <f>Main!D8</f>
        <v>A</v>
      </c>
      <c r="F2" s="16"/>
      <c r="G2" s="16"/>
      <c r="H2" s="16"/>
    </row>
    <row r="3" spans="1:8" s="22" customFormat="1" ht="32.25" customHeight="1">
      <c r="A3" s="21" t="s">
        <v>9</v>
      </c>
      <c r="B3" s="21" t="s">
        <v>1</v>
      </c>
      <c r="C3" s="21"/>
      <c r="D3" s="21" t="s">
        <v>10</v>
      </c>
      <c r="E3" s="21" t="s">
        <v>11</v>
      </c>
      <c r="F3" s="4"/>
      <c r="G3" s="4"/>
      <c r="H3" s="4"/>
    </row>
    <row r="4" spans="1:5" ht="49.5" customHeight="1">
      <c r="A4" s="35">
        <v>1</v>
      </c>
      <c r="B4" s="36" t="str">
        <f>Main!B8</f>
        <v>Seed 1</v>
      </c>
      <c r="C4" s="37"/>
      <c r="D4" s="38"/>
      <c r="E4" s="38"/>
    </row>
    <row r="5" spans="1:5" ht="49.5" customHeight="1">
      <c r="A5" s="35">
        <v>2</v>
      </c>
      <c r="B5" s="36" t="str">
        <f>Main!B15</f>
        <v>Seed 8</v>
      </c>
      <c r="C5" s="37"/>
      <c r="E5" s="38"/>
    </row>
    <row r="6" spans="1:5" ht="49.5" customHeight="1">
      <c r="A6" s="35">
        <v>3</v>
      </c>
      <c r="B6" s="36" t="str">
        <f>Main!B16</f>
        <v>Seed 9</v>
      </c>
      <c r="C6" s="37"/>
      <c r="D6" s="38"/>
      <c r="E6" s="38"/>
    </row>
    <row r="7" spans="1:5" ht="49.5" customHeight="1">
      <c r="A7" s="35">
        <v>4</v>
      </c>
      <c r="B7" s="36" t="str">
        <f>Main!G14</f>
        <v>Seed 16</v>
      </c>
      <c r="C7" s="37"/>
      <c r="D7" s="38"/>
      <c r="E7" s="38"/>
    </row>
    <row r="8" spans="1:5" ht="49.5" customHeight="1">
      <c r="A8" s="35">
        <v>5</v>
      </c>
      <c r="B8" s="36" t="str">
        <f>Main!G16</f>
        <v>Seed 18</v>
      </c>
      <c r="C8" s="37"/>
      <c r="D8" s="38"/>
      <c r="E8" s="38"/>
    </row>
    <row r="9" ht="24.75" customHeight="1"/>
    <row r="10" spans="1:10" ht="24.75" customHeight="1">
      <c r="A10" s="38" t="s">
        <v>12</v>
      </c>
      <c r="B10" s="39" t="s">
        <v>13</v>
      </c>
      <c r="C10" s="40"/>
      <c r="D10" s="40"/>
      <c r="E10" s="40"/>
      <c r="F10" s="40"/>
      <c r="G10" s="40"/>
      <c r="H10" s="40"/>
      <c r="I10" s="39" t="s">
        <v>14</v>
      </c>
      <c r="J10" s="38"/>
    </row>
    <row r="12" spans="1:10" ht="24.75" customHeight="1">
      <c r="A12" s="77">
        <v>1</v>
      </c>
      <c r="B12" s="66" t="str">
        <f>B6</f>
        <v>Seed 9</v>
      </c>
      <c r="C12" s="67" t="s">
        <v>15</v>
      </c>
      <c r="D12" s="66" t="str">
        <f>B7</f>
        <v>Seed 16</v>
      </c>
      <c r="E12" s="78"/>
      <c r="F12" s="78"/>
      <c r="G12" s="78"/>
      <c r="H12" s="78"/>
      <c r="I12" s="68" t="s">
        <v>65</v>
      </c>
      <c r="J12" s="69">
        <f>'Pool B'!C2</f>
        <v>3</v>
      </c>
    </row>
    <row r="13" spans="1:10" s="80" customFormat="1" ht="24.75" customHeight="1">
      <c r="A13" s="115">
        <v>1</v>
      </c>
      <c r="B13" s="116" t="str">
        <f>B4</f>
        <v>Seed 1</v>
      </c>
      <c r="C13" s="117" t="s">
        <v>15</v>
      </c>
      <c r="D13" s="116" t="str">
        <f>B5</f>
        <v>Seed 8</v>
      </c>
      <c r="E13" s="118"/>
      <c r="F13" s="118"/>
      <c r="G13" s="118"/>
      <c r="H13" s="118"/>
      <c r="I13" s="119" t="str">
        <f>B8</f>
        <v>Seed 18</v>
      </c>
      <c r="J13" s="120"/>
    </row>
    <row r="14" spans="1:10" ht="24.75" customHeight="1">
      <c r="A14" s="41">
        <v>2</v>
      </c>
      <c r="B14" s="59" t="str">
        <f>B8</f>
        <v>Seed 18</v>
      </c>
      <c r="C14" s="60" t="s">
        <v>15</v>
      </c>
      <c r="D14" s="59" t="str">
        <f>B4</f>
        <v>Seed 1</v>
      </c>
      <c r="E14" s="61"/>
      <c r="F14" s="61"/>
      <c r="G14" s="61"/>
      <c r="H14" s="61"/>
      <c r="I14" s="62" t="str">
        <f>B7</f>
        <v>Seed 16</v>
      </c>
      <c r="J14" s="63"/>
    </row>
    <row r="15" spans="1:10" ht="24.75" customHeight="1">
      <c r="A15" s="41">
        <v>3</v>
      </c>
      <c r="B15" s="59" t="str">
        <f>B5</f>
        <v>Seed 8</v>
      </c>
      <c r="C15" s="60" t="s">
        <v>15</v>
      </c>
      <c r="D15" s="59" t="str">
        <f>B6</f>
        <v>Seed 9</v>
      </c>
      <c r="E15" s="61"/>
      <c r="F15" s="61"/>
      <c r="G15" s="61"/>
      <c r="H15" s="61"/>
      <c r="I15" s="62" t="str">
        <f>B4</f>
        <v>Seed 1</v>
      </c>
      <c r="J15" s="63"/>
    </row>
    <row r="16" spans="1:10" ht="24.75" customHeight="1">
      <c r="A16" s="41">
        <v>4</v>
      </c>
      <c r="B16" s="59" t="str">
        <f>B7</f>
        <v>Seed 16</v>
      </c>
      <c r="C16" s="60" t="s">
        <v>15</v>
      </c>
      <c r="D16" s="59" t="str">
        <f>B8</f>
        <v>Seed 18</v>
      </c>
      <c r="E16" s="61"/>
      <c r="F16" s="61"/>
      <c r="G16" s="61"/>
      <c r="H16" s="61"/>
      <c r="I16" s="62" t="str">
        <f>B5</f>
        <v>Seed 8</v>
      </c>
      <c r="J16" s="63"/>
    </row>
    <row r="17" spans="1:10" ht="24.75" customHeight="1">
      <c r="A17" s="41">
        <v>5</v>
      </c>
      <c r="B17" s="59" t="str">
        <f>B4</f>
        <v>Seed 1</v>
      </c>
      <c r="C17" s="60" t="s">
        <v>15</v>
      </c>
      <c r="D17" s="59" t="str">
        <f>B6</f>
        <v>Seed 9</v>
      </c>
      <c r="E17" s="61"/>
      <c r="F17" s="61"/>
      <c r="G17" s="61"/>
      <c r="H17" s="61"/>
      <c r="I17" s="62" t="str">
        <f>B8</f>
        <v>Seed 18</v>
      </c>
      <c r="J17" s="63"/>
    </row>
    <row r="18" spans="1:10" ht="24.75" customHeight="1">
      <c r="A18" s="41">
        <v>6</v>
      </c>
      <c r="B18" s="59" t="str">
        <f>B5</f>
        <v>Seed 8</v>
      </c>
      <c r="C18" s="60" t="s">
        <v>15</v>
      </c>
      <c r="D18" s="59" t="str">
        <f>B7</f>
        <v>Seed 16</v>
      </c>
      <c r="E18" s="61"/>
      <c r="F18" s="61"/>
      <c r="G18" s="61"/>
      <c r="H18" s="61"/>
      <c r="I18" s="62" t="str">
        <f>B6</f>
        <v>Seed 9</v>
      </c>
      <c r="J18" s="63"/>
    </row>
    <row r="19" spans="1:10" ht="24.75" customHeight="1">
      <c r="A19" s="41">
        <v>7</v>
      </c>
      <c r="B19" s="59" t="str">
        <f>B8</f>
        <v>Seed 18</v>
      </c>
      <c r="C19" s="60" t="s">
        <v>15</v>
      </c>
      <c r="D19" s="59" t="str">
        <f>B6</f>
        <v>Seed 9</v>
      </c>
      <c r="E19" s="61"/>
      <c r="F19" s="61"/>
      <c r="G19" s="61"/>
      <c r="H19" s="61"/>
      <c r="I19" s="62" t="str">
        <f>B5</f>
        <v>Seed 8</v>
      </c>
      <c r="J19" s="63"/>
    </row>
    <row r="20" spans="1:10" ht="24.75" customHeight="1">
      <c r="A20" s="41">
        <v>8</v>
      </c>
      <c r="B20" s="59" t="str">
        <f>B7</f>
        <v>Seed 16</v>
      </c>
      <c r="C20" s="60" t="s">
        <v>15</v>
      </c>
      <c r="D20" s="59" t="str">
        <f>B4</f>
        <v>Seed 1</v>
      </c>
      <c r="E20" s="61"/>
      <c r="F20" s="61"/>
      <c r="G20" s="61"/>
      <c r="H20" s="61"/>
      <c r="I20" s="62" t="str">
        <f>B6</f>
        <v>Seed 9</v>
      </c>
      <c r="J20" s="63"/>
    </row>
    <row r="21" spans="1:10" s="80" customFormat="1" ht="24.75" customHeight="1">
      <c r="A21" s="77">
        <v>8</v>
      </c>
      <c r="B21" s="66" t="str">
        <f>B5</f>
        <v>Seed 8</v>
      </c>
      <c r="C21" s="67" t="s">
        <v>15</v>
      </c>
      <c r="D21" s="66" t="str">
        <f>B8</f>
        <v>Seed 18</v>
      </c>
      <c r="E21" s="78"/>
      <c r="F21" s="78"/>
      <c r="G21" s="78"/>
      <c r="H21" s="78"/>
      <c r="I21" s="68" t="s">
        <v>50</v>
      </c>
      <c r="J21" s="79">
        <f>'Pool B'!C2</f>
        <v>3</v>
      </c>
    </row>
    <row r="22" ht="24.75" customHeight="1"/>
    <row r="23" ht="24.75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="60" zoomScaleNormal="60" workbookViewId="0" topLeftCell="A1">
      <selection activeCell="B10" sqref="B10"/>
    </sheetView>
  </sheetViews>
  <sheetFormatPr defaultColWidth="9.140625" defaultRowHeight="32.25" customHeight="1"/>
  <cols>
    <col min="1" max="1" width="5.57421875" style="3" customWidth="1"/>
    <col min="2" max="2" width="19.7109375" style="3" customWidth="1"/>
    <col min="3" max="8" width="10.00390625" style="3" customWidth="1"/>
    <col min="9" max="16384" width="9.140625" style="3" customWidth="1"/>
  </cols>
  <sheetData>
    <row r="1" spans="1:8" ht="35.25" customHeight="1">
      <c r="A1" s="14" t="str">
        <f>Main!A1</f>
        <v>New England Region Juniors Volleyball</v>
      </c>
      <c r="B1" s="15"/>
      <c r="C1" s="16"/>
      <c r="D1" s="16"/>
      <c r="E1" s="16"/>
      <c r="F1" s="16"/>
      <c r="G1" s="16"/>
      <c r="H1" s="16"/>
    </row>
    <row r="2" spans="1:8" ht="32.25" customHeight="1">
      <c r="A2" s="17"/>
      <c r="B2" s="18" t="s">
        <v>7</v>
      </c>
      <c r="C2" s="19">
        <f>Main!C9</f>
        <v>3</v>
      </c>
      <c r="D2" s="20" t="s">
        <v>8</v>
      </c>
      <c r="E2" s="19" t="str">
        <f>Main!D9</f>
        <v>B</v>
      </c>
      <c r="F2" s="16"/>
      <c r="G2" s="16"/>
      <c r="H2" s="16"/>
    </row>
    <row r="3" spans="1:8" s="22" customFormat="1" ht="32.25" customHeight="1">
      <c r="A3" s="21" t="s">
        <v>9</v>
      </c>
      <c r="B3" s="21" t="s">
        <v>1</v>
      </c>
      <c r="C3" s="21"/>
      <c r="D3" s="21" t="s">
        <v>10</v>
      </c>
      <c r="E3" s="21" t="s">
        <v>11</v>
      </c>
      <c r="F3" s="4"/>
      <c r="G3" s="4"/>
      <c r="H3" s="4"/>
    </row>
    <row r="4" spans="1:5" s="26" customFormat="1" ht="32.25" customHeight="1">
      <c r="A4" s="23">
        <v>1</v>
      </c>
      <c r="B4" s="36" t="str">
        <f>Main!B9</f>
        <v>Seed 2</v>
      </c>
      <c r="C4" s="24"/>
      <c r="D4" s="25"/>
      <c r="E4" s="25"/>
    </row>
    <row r="5" spans="1:5" s="26" customFormat="1" ht="32.25" customHeight="1">
      <c r="A5" s="23">
        <v>2</v>
      </c>
      <c r="B5" s="36" t="str">
        <f>Main!B14</f>
        <v>Seed 7</v>
      </c>
      <c r="C5" s="24"/>
      <c r="E5" s="25"/>
    </row>
    <row r="6" spans="1:5" s="26" customFormat="1" ht="32.25" customHeight="1">
      <c r="A6" s="23">
        <v>3</v>
      </c>
      <c r="B6" s="36" t="str">
        <f>Main!G8</f>
        <v>Seed10</v>
      </c>
      <c r="C6" s="24"/>
      <c r="D6" s="25"/>
      <c r="E6" s="25"/>
    </row>
    <row r="7" spans="1:5" s="26" customFormat="1" ht="32.25" customHeight="1">
      <c r="A7" s="23">
        <v>4</v>
      </c>
      <c r="B7" s="36" t="str">
        <f>Main!G13</f>
        <v>Seed 15</v>
      </c>
      <c r="C7" s="24"/>
      <c r="D7" s="25"/>
      <c r="E7" s="25"/>
    </row>
    <row r="9" spans="1:8" s="22" customFormat="1" ht="32.25" customHeight="1">
      <c r="A9" s="27" t="s">
        <v>12</v>
      </c>
      <c r="B9" s="28" t="s">
        <v>13</v>
      </c>
      <c r="C9" s="29"/>
      <c r="D9" s="29"/>
      <c r="E9" s="29"/>
      <c r="F9" s="29"/>
      <c r="G9" s="28" t="s">
        <v>14</v>
      </c>
      <c r="H9" s="30"/>
    </row>
    <row r="10" spans="1:8" s="70" customFormat="1" ht="32.25" customHeight="1">
      <c r="A10" s="65">
        <v>1</v>
      </c>
      <c r="B10" s="66" t="str">
        <f>'Pool A'!B6</f>
        <v>Seed 9</v>
      </c>
      <c r="C10" s="67" t="s">
        <v>15</v>
      </c>
      <c r="D10" s="66" t="str">
        <f>'Pool A'!B7</f>
        <v>Seed 16</v>
      </c>
      <c r="E10" s="67"/>
      <c r="F10" s="67"/>
      <c r="G10" s="68" t="str">
        <f>B7</f>
        <v>Seed 15</v>
      </c>
      <c r="H10" s="69"/>
    </row>
    <row r="11" spans="1:8" s="31" customFormat="1" ht="32.25" customHeight="1">
      <c r="A11" s="64">
        <v>2</v>
      </c>
      <c r="B11" s="59" t="str">
        <f>B5</f>
        <v>Seed 7</v>
      </c>
      <c r="C11" s="60" t="s">
        <v>15</v>
      </c>
      <c r="D11" s="59" t="str">
        <f>B6</f>
        <v>Seed10</v>
      </c>
      <c r="E11" s="61"/>
      <c r="F11" s="61"/>
      <c r="G11" s="62" t="str">
        <f>B4</f>
        <v>Seed 2</v>
      </c>
      <c r="H11" s="63"/>
    </row>
    <row r="12" spans="1:8" s="31" customFormat="1" ht="32.25" customHeight="1">
      <c r="A12" s="64">
        <v>3</v>
      </c>
      <c r="B12" s="59" t="str">
        <f>B4</f>
        <v>Seed 2</v>
      </c>
      <c r="C12" s="60" t="s">
        <v>15</v>
      </c>
      <c r="D12" s="59" t="str">
        <f>B7</f>
        <v>Seed 15</v>
      </c>
      <c r="E12" s="61"/>
      <c r="F12" s="61"/>
      <c r="G12" s="62" t="str">
        <f>B5</f>
        <v>Seed 7</v>
      </c>
      <c r="H12" s="63"/>
    </row>
    <row r="13" spans="1:8" s="31" customFormat="1" ht="32.25" customHeight="1">
      <c r="A13" s="64">
        <v>4</v>
      </c>
      <c r="B13" s="59" t="str">
        <f>B5</f>
        <v>Seed 7</v>
      </c>
      <c r="C13" s="60" t="s">
        <v>15</v>
      </c>
      <c r="D13" s="59" t="str">
        <f>B7</f>
        <v>Seed 15</v>
      </c>
      <c r="E13" s="61"/>
      <c r="F13" s="61"/>
      <c r="G13" s="62" t="str">
        <f>B6</f>
        <v>Seed10</v>
      </c>
      <c r="H13" s="63"/>
    </row>
    <row r="14" spans="1:8" s="31" customFormat="1" ht="32.25" customHeight="1">
      <c r="A14" s="64">
        <v>5</v>
      </c>
      <c r="B14" s="59" t="str">
        <f>B4</f>
        <v>Seed 2</v>
      </c>
      <c r="C14" s="60" t="s">
        <v>15</v>
      </c>
      <c r="D14" s="59" t="str">
        <f>B6</f>
        <v>Seed10</v>
      </c>
      <c r="E14" s="61"/>
      <c r="F14" s="61"/>
      <c r="G14" s="62" t="str">
        <f>B5</f>
        <v>Seed 7</v>
      </c>
      <c r="H14" s="63"/>
    </row>
    <row r="15" spans="1:8" s="31" customFormat="1" ht="32.25" customHeight="1">
      <c r="A15" s="64">
        <v>6</v>
      </c>
      <c r="B15" s="59" t="str">
        <f>B6</f>
        <v>Seed10</v>
      </c>
      <c r="C15" s="60" t="s">
        <v>15</v>
      </c>
      <c r="D15" s="59" t="str">
        <f>B7</f>
        <v>Seed 15</v>
      </c>
      <c r="E15" s="61"/>
      <c r="F15" s="61"/>
      <c r="G15" s="62" t="str">
        <f>B4</f>
        <v>Seed 2</v>
      </c>
      <c r="H15" s="63"/>
    </row>
    <row r="16" spans="1:8" s="31" customFormat="1" ht="32.25" customHeight="1">
      <c r="A16" s="64">
        <v>7</v>
      </c>
      <c r="B16" s="59" t="str">
        <f>B4</f>
        <v>Seed 2</v>
      </c>
      <c r="C16" s="60" t="s">
        <v>15</v>
      </c>
      <c r="D16" s="59" t="str">
        <f>B5</f>
        <v>Seed 7</v>
      </c>
      <c r="E16" s="61"/>
      <c r="F16" s="61"/>
      <c r="G16" s="62" t="str">
        <f>B7</f>
        <v>Seed 15</v>
      </c>
      <c r="H16" s="63"/>
    </row>
    <row r="17" spans="1:8" s="76" customFormat="1" ht="32.25" customHeight="1">
      <c r="A17" s="65">
        <v>8</v>
      </c>
      <c r="B17" s="71" t="str">
        <f>'Pool A'!B8</f>
        <v>Seed 18</v>
      </c>
      <c r="C17" s="72" t="s">
        <v>15</v>
      </c>
      <c r="D17" s="73" t="str">
        <f>'Pool A'!B5</f>
        <v>Seed 8</v>
      </c>
      <c r="E17" s="74"/>
      <c r="F17" s="74"/>
      <c r="G17" s="71" t="str">
        <f>B6</f>
        <v>Seed10</v>
      </c>
      <c r="H17" s="7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60" zoomScaleNormal="60" workbookViewId="0" topLeftCell="A1">
      <selection activeCell="C2" sqref="C2"/>
    </sheetView>
  </sheetViews>
  <sheetFormatPr defaultColWidth="9.140625" defaultRowHeight="12.75"/>
  <cols>
    <col min="1" max="1" width="5.00390625" style="34" customWidth="1"/>
    <col min="2" max="2" width="19.421875" style="34" customWidth="1"/>
    <col min="3" max="7" width="8.00390625" style="34" customWidth="1"/>
    <col min="8" max="8" width="1.8515625" style="34" customWidth="1"/>
    <col min="9" max="9" width="10.57421875" style="34" customWidth="1"/>
    <col min="10" max="10" width="9.7109375" style="34" customWidth="1"/>
    <col min="11" max="16384" width="9.140625" style="34" customWidth="1"/>
  </cols>
  <sheetData>
    <row r="1" spans="1:10" ht="24.75" customHeight="1">
      <c r="A1" s="32" t="s">
        <v>16</v>
      </c>
      <c r="B1" s="33"/>
      <c r="C1" s="33"/>
      <c r="D1" s="33"/>
      <c r="E1" s="33"/>
      <c r="F1" s="33"/>
      <c r="G1" s="33"/>
      <c r="H1" s="33"/>
      <c r="I1" s="33"/>
      <c r="J1" s="33"/>
    </row>
    <row r="2" spans="1:8" s="3" customFormat="1" ht="32.25" customHeight="1">
      <c r="A2" s="17"/>
      <c r="B2" s="18" t="s">
        <v>7</v>
      </c>
      <c r="C2" s="19">
        <f>Main!C10</f>
        <v>2</v>
      </c>
      <c r="D2" s="20" t="s">
        <v>8</v>
      </c>
      <c r="E2" s="19" t="str">
        <f>Main!D10</f>
        <v>C</v>
      </c>
      <c r="F2" s="16"/>
      <c r="G2" s="16"/>
      <c r="H2" s="16"/>
    </row>
    <row r="3" spans="1:8" s="22" customFormat="1" ht="32.25" customHeight="1">
      <c r="A3" s="21" t="s">
        <v>9</v>
      </c>
      <c r="B3" s="21" t="s">
        <v>1</v>
      </c>
      <c r="C3" s="21"/>
      <c r="D3" s="21" t="s">
        <v>10</v>
      </c>
      <c r="E3" s="21" t="s">
        <v>11</v>
      </c>
      <c r="F3" s="4"/>
      <c r="G3" s="4"/>
      <c r="H3" s="4"/>
    </row>
    <row r="4" spans="1:5" ht="49.5" customHeight="1">
      <c r="A4" s="35">
        <v>1</v>
      </c>
      <c r="B4" s="36" t="str">
        <f>Main!B10</f>
        <v>Seed 3</v>
      </c>
      <c r="C4" s="37"/>
      <c r="D4" s="38"/>
      <c r="E4" s="38"/>
    </row>
    <row r="5" spans="1:5" ht="49.5" customHeight="1">
      <c r="A5" s="35">
        <v>2</v>
      </c>
      <c r="B5" s="36" t="str">
        <f>Main!B13</f>
        <v>Seed 6</v>
      </c>
      <c r="C5" s="37"/>
      <c r="E5" s="38"/>
    </row>
    <row r="6" spans="1:5" ht="49.5" customHeight="1">
      <c r="A6" s="35">
        <v>3</v>
      </c>
      <c r="B6" s="36" t="str">
        <f>Main!G9</f>
        <v>Seed 11</v>
      </c>
      <c r="C6" s="37"/>
      <c r="D6" s="38"/>
      <c r="E6" s="38"/>
    </row>
    <row r="7" spans="1:5" ht="49.5" customHeight="1">
      <c r="A7" s="35">
        <v>4</v>
      </c>
      <c r="B7" s="36" t="str">
        <f>Main!G12</f>
        <v>Seed 14</v>
      </c>
      <c r="C7" s="37"/>
      <c r="D7" s="38"/>
      <c r="E7" s="38"/>
    </row>
    <row r="8" spans="1:5" ht="49.5" customHeight="1">
      <c r="A8" s="35">
        <v>5</v>
      </c>
      <c r="B8" s="36" t="str">
        <f>Main!G15</f>
        <v>Seed 17</v>
      </c>
      <c r="C8" s="37"/>
      <c r="D8" s="38"/>
      <c r="E8" s="38"/>
    </row>
    <row r="9" ht="24.75" customHeight="1"/>
    <row r="10" spans="1:10" ht="24.75" customHeight="1">
      <c r="A10" s="38" t="s">
        <v>12</v>
      </c>
      <c r="B10" s="39" t="s">
        <v>13</v>
      </c>
      <c r="C10" s="40"/>
      <c r="D10" s="40"/>
      <c r="E10" s="40"/>
      <c r="F10" s="40"/>
      <c r="G10" s="40"/>
      <c r="H10" s="40"/>
      <c r="I10" s="39" t="s">
        <v>14</v>
      </c>
      <c r="J10" s="38"/>
    </row>
    <row r="11" spans="1:10" s="80" customFormat="1" ht="24.75" customHeight="1">
      <c r="A11" s="77">
        <v>1</v>
      </c>
      <c r="B11" s="66" t="str">
        <f>B6</f>
        <v>Seed 11</v>
      </c>
      <c r="C11" s="67" t="s">
        <v>15</v>
      </c>
      <c r="D11" s="66" t="str">
        <f>B7</f>
        <v>Seed 14</v>
      </c>
      <c r="E11" s="78"/>
      <c r="F11" s="78"/>
      <c r="G11" s="78"/>
      <c r="H11" s="78"/>
      <c r="I11" s="68" t="s">
        <v>50</v>
      </c>
      <c r="J11" s="79">
        <f>'Pool D'!C2</f>
        <v>4</v>
      </c>
    </row>
    <row r="12" spans="1:10" ht="24.75" customHeight="1">
      <c r="A12" s="41">
        <v>1</v>
      </c>
      <c r="B12" s="59" t="str">
        <f>B4</f>
        <v>Seed 3</v>
      </c>
      <c r="C12" s="60" t="s">
        <v>15</v>
      </c>
      <c r="D12" s="59" t="str">
        <f>B5</f>
        <v>Seed 6</v>
      </c>
      <c r="E12" s="61"/>
      <c r="F12" s="61"/>
      <c r="G12" s="61"/>
      <c r="H12" s="61"/>
      <c r="I12" s="62" t="str">
        <f>B8</f>
        <v>Seed 17</v>
      </c>
      <c r="J12" s="63"/>
    </row>
    <row r="13" spans="1:10" ht="24.75" customHeight="1">
      <c r="A13" s="41">
        <v>2</v>
      </c>
      <c r="B13" s="59" t="str">
        <f>B8</f>
        <v>Seed 17</v>
      </c>
      <c r="C13" s="60" t="s">
        <v>15</v>
      </c>
      <c r="D13" s="59" t="str">
        <f>B4</f>
        <v>Seed 3</v>
      </c>
      <c r="E13" s="61"/>
      <c r="F13" s="61"/>
      <c r="G13" s="61"/>
      <c r="H13" s="61"/>
      <c r="I13" s="62" t="str">
        <f>B7</f>
        <v>Seed 14</v>
      </c>
      <c r="J13" s="63"/>
    </row>
    <row r="14" spans="1:10" ht="24.75" customHeight="1">
      <c r="A14" s="41">
        <v>3</v>
      </c>
      <c r="B14" s="59" t="str">
        <f>B5</f>
        <v>Seed 6</v>
      </c>
      <c r="C14" s="60" t="s">
        <v>15</v>
      </c>
      <c r="D14" s="59" t="str">
        <f>B6</f>
        <v>Seed 11</v>
      </c>
      <c r="E14" s="61"/>
      <c r="F14" s="61"/>
      <c r="G14" s="61"/>
      <c r="H14" s="61"/>
      <c r="I14" s="62" t="str">
        <f>B4</f>
        <v>Seed 3</v>
      </c>
      <c r="J14" s="63"/>
    </row>
    <row r="15" spans="1:10" ht="24.75" customHeight="1">
      <c r="A15" s="41">
        <v>4</v>
      </c>
      <c r="B15" s="59" t="str">
        <f>B7</f>
        <v>Seed 14</v>
      </c>
      <c r="C15" s="60" t="s">
        <v>15</v>
      </c>
      <c r="D15" s="59" t="str">
        <f>B8</f>
        <v>Seed 17</v>
      </c>
      <c r="E15" s="61"/>
      <c r="F15" s="61"/>
      <c r="G15" s="61"/>
      <c r="H15" s="61"/>
      <c r="I15" s="62" t="str">
        <f>B5</f>
        <v>Seed 6</v>
      </c>
      <c r="J15" s="63"/>
    </row>
    <row r="16" spans="1:10" ht="24.75" customHeight="1">
      <c r="A16" s="41">
        <v>5</v>
      </c>
      <c r="B16" s="59" t="str">
        <f>B4</f>
        <v>Seed 3</v>
      </c>
      <c r="C16" s="60" t="s">
        <v>15</v>
      </c>
      <c r="D16" s="59" t="str">
        <f>B6</f>
        <v>Seed 11</v>
      </c>
      <c r="E16" s="61"/>
      <c r="F16" s="61"/>
      <c r="G16" s="61"/>
      <c r="H16" s="61"/>
      <c r="I16" s="62" t="str">
        <f>B8</f>
        <v>Seed 17</v>
      </c>
      <c r="J16" s="63"/>
    </row>
    <row r="17" spans="1:10" ht="24.75" customHeight="1">
      <c r="A17" s="41">
        <v>6</v>
      </c>
      <c r="B17" s="59" t="str">
        <f>B5</f>
        <v>Seed 6</v>
      </c>
      <c r="C17" s="60" t="s">
        <v>15</v>
      </c>
      <c r="D17" s="59" t="str">
        <f>B7</f>
        <v>Seed 14</v>
      </c>
      <c r="E17" s="61"/>
      <c r="F17" s="61"/>
      <c r="G17" s="61"/>
      <c r="H17" s="61"/>
      <c r="I17" s="62" t="str">
        <f>B6</f>
        <v>Seed 11</v>
      </c>
      <c r="J17" s="63"/>
    </row>
    <row r="18" spans="1:10" ht="24.75" customHeight="1">
      <c r="A18" s="41">
        <v>7</v>
      </c>
      <c r="B18" s="59" t="str">
        <f>B8</f>
        <v>Seed 17</v>
      </c>
      <c r="C18" s="60" t="s">
        <v>15</v>
      </c>
      <c r="D18" s="59" t="str">
        <f>B6</f>
        <v>Seed 11</v>
      </c>
      <c r="E18" s="61"/>
      <c r="F18" s="61"/>
      <c r="G18" s="61"/>
      <c r="H18" s="61"/>
      <c r="I18" s="62" t="str">
        <f>B5</f>
        <v>Seed 6</v>
      </c>
      <c r="J18" s="63"/>
    </row>
    <row r="19" spans="1:10" ht="24.75" customHeight="1">
      <c r="A19" s="41">
        <v>8</v>
      </c>
      <c r="B19" s="59" t="str">
        <f>B7</f>
        <v>Seed 14</v>
      </c>
      <c r="C19" s="60" t="s">
        <v>15</v>
      </c>
      <c r="D19" s="59" t="str">
        <f>B4</f>
        <v>Seed 3</v>
      </c>
      <c r="E19" s="61"/>
      <c r="F19" s="61"/>
      <c r="G19" s="61"/>
      <c r="H19" s="61"/>
      <c r="I19" s="62" t="str">
        <f>B6</f>
        <v>Seed 11</v>
      </c>
      <c r="J19" s="63"/>
    </row>
    <row r="20" spans="1:10" s="80" customFormat="1" ht="24.75" customHeight="1">
      <c r="A20" s="77">
        <v>8</v>
      </c>
      <c r="B20" s="66" t="str">
        <f>B5</f>
        <v>Seed 6</v>
      </c>
      <c r="C20" s="67" t="s">
        <v>15</v>
      </c>
      <c r="D20" s="66" t="str">
        <f>B8</f>
        <v>Seed 17</v>
      </c>
      <c r="E20" s="78"/>
      <c r="F20" s="78"/>
      <c r="G20" s="78"/>
      <c r="H20" s="78"/>
      <c r="I20" s="68" t="s">
        <v>50</v>
      </c>
      <c r="J20" s="79">
        <f>J11</f>
        <v>4</v>
      </c>
    </row>
    <row r="21" ht="24.75" customHeight="1"/>
    <row r="22" ht="24.75" customHeight="1"/>
  </sheetData>
  <printOptions/>
  <pageMargins left="0.5" right="0.5" top="0.5" bottom="0.5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="60" zoomScaleNormal="60" workbookViewId="0" topLeftCell="A1">
      <selection activeCell="B8" sqref="B8"/>
    </sheetView>
  </sheetViews>
  <sheetFormatPr defaultColWidth="9.140625" defaultRowHeight="32.25" customHeight="1"/>
  <cols>
    <col min="1" max="1" width="5.57421875" style="3" customWidth="1"/>
    <col min="2" max="2" width="19.7109375" style="3" customWidth="1"/>
    <col min="3" max="8" width="10.00390625" style="3" customWidth="1"/>
    <col min="9" max="16384" width="9.140625" style="3" customWidth="1"/>
  </cols>
  <sheetData>
    <row r="1" spans="1:8" ht="35.25" customHeight="1">
      <c r="A1" s="14" t="str">
        <f>Main!A1</f>
        <v>New England Region Juniors Volleyball</v>
      </c>
      <c r="B1" s="15"/>
      <c r="C1" s="16"/>
      <c r="D1" s="16"/>
      <c r="E1" s="16"/>
      <c r="F1" s="16"/>
      <c r="G1" s="16"/>
      <c r="H1" s="16"/>
    </row>
    <row r="2" spans="1:8" ht="32.25" customHeight="1">
      <c r="A2" s="17"/>
      <c r="B2" s="18" t="s">
        <v>7</v>
      </c>
      <c r="C2" s="19">
        <f>Main!C11</f>
        <v>4</v>
      </c>
      <c r="D2" s="20" t="s">
        <v>8</v>
      </c>
      <c r="E2" s="19" t="str">
        <f>Main!D12</f>
        <v>D</v>
      </c>
      <c r="F2" s="16"/>
      <c r="G2" s="16"/>
      <c r="H2" s="16"/>
    </row>
    <row r="3" spans="1:8" s="22" customFormat="1" ht="32.25" customHeight="1">
      <c r="A3" s="21" t="s">
        <v>9</v>
      </c>
      <c r="B3" s="21" t="s">
        <v>1</v>
      </c>
      <c r="C3" s="21"/>
      <c r="D3" s="21" t="s">
        <v>10</v>
      </c>
      <c r="E3" s="21" t="s">
        <v>11</v>
      </c>
      <c r="F3" s="4"/>
      <c r="G3" s="4"/>
      <c r="H3" s="4"/>
    </row>
    <row r="4" spans="1:5" s="26" customFormat="1" ht="32.25" customHeight="1">
      <c r="A4" s="23">
        <v>1</v>
      </c>
      <c r="B4" s="36" t="str">
        <f>Main!B11</f>
        <v>Seed 4</v>
      </c>
      <c r="C4" s="24"/>
      <c r="D4" s="25"/>
      <c r="E4" s="25"/>
    </row>
    <row r="5" spans="1:5" s="26" customFormat="1" ht="32.25" customHeight="1">
      <c r="A5" s="23">
        <v>2</v>
      </c>
      <c r="B5" s="36" t="str">
        <f>Main!B12</f>
        <v>Seed 5</v>
      </c>
      <c r="C5" s="24"/>
      <c r="E5" s="25"/>
    </row>
    <row r="6" spans="1:5" s="26" customFormat="1" ht="32.25" customHeight="1">
      <c r="A6" s="23">
        <v>3</v>
      </c>
      <c r="B6" s="36" t="str">
        <f>Main!G10</f>
        <v>Seed 12</v>
      </c>
      <c r="C6" s="24"/>
      <c r="D6" s="25"/>
      <c r="E6" s="25"/>
    </row>
    <row r="7" spans="1:5" s="26" customFormat="1" ht="32.25" customHeight="1">
      <c r="A7" s="23">
        <v>4</v>
      </c>
      <c r="B7" s="36" t="str">
        <f>Main!G11</f>
        <v>Seed 13</v>
      </c>
      <c r="C7" s="24"/>
      <c r="D7" s="25"/>
      <c r="E7" s="25"/>
    </row>
    <row r="9" spans="1:8" s="22" customFormat="1" ht="32.25" customHeight="1">
      <c r="A9" s="27" t="s">
        <v>12</v>
      </c>
      <c r="B9" s="28" t="s">
        <v>13</v>
      </c>
      <c r="C9" s="29"/>
      <c r="D9" s="29"/>
      <c r="E9" s="29"/>
      <c r="F9" s="29"/>
      <c r="G9" s="28" t="s">
        <v>14</v>
      </c>
      <c r="H9" s="30"/>
    </row>
    <row r="10" spans="1:8" s="70" customFormat="1" ht="32.25" customHeight="1">
      <c r="A10" s="65">
        <v>1</v>
      </c>
      <c r="B10" s="66" t="str">
        <f>'Pool C'!B11</f>
        <v>Seed 11</v>
      </c>
      <c r="C10" s="67" t="s">
        <v>15</v>
      </c>
      <c r="D10" s="66" t="str">
        <f>'Pool C'!D11</f>
        <v>Seed 14</v>
      </c>
      <c r="E10" s="67"/>
      <c r="F10" s="67"/>
      <c r="G10" s="68" t="str">
        <f>B7</f>
        <v>Seed 13</v>
      </c>
      <c r="H10" s="69"/>
    </row>
    <row r="11" spans="1:8" s="31" customFormat="1" ht="32.25" customHeight="1">
      <c r="A11" s="64">
        <v>2</v>
      </c>
      <c r="B11" s="59" t="str">
        <f>B5</f>
        <v>Seed 5</v>
      </c>
      <c r="C11" s="60" t="s">
        <v>15</v>
      </c>
      <c r="D11" s="59" t="str">
        <f>B6</f>
        <v>Seed 12</v>
      </c>
      <c r="E11" s="61"/>
      <c r="F11" s="61"/>
      <c r="G11" s="62" t="str">
        <f>B4</f>
        <v>Seed 4</v>
      </c>
      <c r="H11" s="63"/>
    </row>
    <row r="12" spans="1:8" s="31" customFormat="1" ht="32.25" customHeight="1">
      <c r="A12" s="64">
        <v>3</v>
      </c>
      <c r="B12" s="59" t="str">
        <f>B4</f>
        <v>Seed 4</v>
      </c>
      <c r="C12" s="60" t="s">
        <v>15</v>
      </c>
      <c r="D12" s="59" t="str">
        <f>B7</f>
        <v>Seed 13</v>
      </c>
      <c r="E12" s="61"/>
      <c r="F12" s="61"/>
      <c r="G12" s="62" t="str">
        <f>B5</f>
        <v>Seed 5</v>
      </c>
      <c r="H12" s="63"/>
    </row>
    <row r="13" spans="1:8" s="31" customFormat="1" ht="32.25" customHeight="1">
      <c r="A13" s="64">
        <v>4</v>
      </c>
      <c r="B13" s="59" t="str">
        <f>B5</f>
        <v>Seed 5</v>
      </c>
      <c r="C13" s="60" t="s">
        <v>15</v>
      </c>
      <c r="D13" s="59" t="str">
        <f>B7</f>
        <v>Seed 13</v>
      </c>
      <c r="E13" s="61"/>
      <c r="F13" s="61"/>
      <c r="G13" s="62" t="str">
        <f>B6</f>
        <v>Seed 12</v>
      </c>
      <c r="H13" s="63"/>
    </row>
    <row r="14" spans="1:8" s="31" customFormat="1" ht="32.25" customHeight="1">
      <c r="A14" s="64">
        <v>5</v>
      </c>
      <c r="B14" s="59" t="str">
        <f>B4</f>
        <v>Seed 4</v>
      </c>
      <c r="C14" s="60" t="s">
        <v>15</v>
      </c>
      <c r="D14" s="59" t="str">
        <f>B6</f>
        <v>Seed 12</v>
      </c>
      <c r="E14" s="61"/>
      <c r="F14" s="61"/>
      <c r="G14" s="62" t="str">
        <f>B5</f>
        <v>Seed 5</v>
      </c>
      <c r="H14" s="63"/>
    </row>
    <row r="15" spans="1:8" s="31" customFormat="1" ht="32.25" customHeight="1">
      <c r="A15" s="64">
        <v>6</v>
      </c>
      <c r="B15" s="59" t="str">
        <f>B6</f>
        <v>Seed 12</v>
      </c>
      <c r="C15" s="60" t="s">
        <v>15</v>
      </c>
      <c r="D15" s="59" t="str">
        <f>B7</f>
        <v>Seed 13</v>
      </c>
      <c r="E15" s="61"/>
      <c r="F15" s="61"/>
      <c r="G15" s="62" t="str">
        <f>B4</f>
        <v>Seed 4</v>
      </c>
      <c r="H15" s="63"/>
    </row>
    <row r="16" spans="1:8" s="31" customFormat="1" ht="32.25" customHeight="1">
      <c r="A16" s="64">
        <v>7</v>
      </c>
      <c r="B16" s="59" t="str">
        <f>B4</f>
        <v>Seed 4</v>
      </c>
      <c r="C16" s="60" t="s">
        <v>15</v>
      </c>
      <c r="D16" s="59" t="str">
        <f>B5</f>
        <v>Seed 5</v>
      </c>
      <c r="E16" s="61"/>
      <c r="F16" s="61"/>
      <c r="G16" s="62" t="str">
        <f>B7</f>
        <v>Seed 13</v>
      </c>
      <c r="H16" s="63"/>
    </row>
    <row r="17" spans="1:8" s="76" customFormat="1" ht="32.25" customHeight="1">
      <c r="A17" s="65">
        <v>8</v>
      </c>
      <c r="B17" s="71" t="str">
        <f>'Pool C'!B20</f>
        <v>Seed 6</v>
      </c>
      <c r="C17" s="72" t="s">
        <v>15</v>
      </c>
      <c r="D17" s="73" t="str">
        <f>'Pool C'!D20</f>
        <v>Seed 17</v>
      </c>
      <c r="E17" s="74"/>
      <c r="F17" s="74"/>
      <c r="G17" s="71" t="str">
        <f>B6</f>
        <v>Seed 12</v>
      </c>
      <c r="H17" s="75"/>
    </row>
  </sheetData>
  <printOptions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44" customWidth="1"/>
    <col min="2" max="2" width="13.140625" style="44" customWidth="1"/>
    <col min="3" max="3" width="12.00390625" style="44" customWidth="1"/>
    <col min="4" max="4" width="20.421875" style="44" customWidth="1"/>
    <col min="5" max="5" width="19.00390625" style="44" customWidth="1"/>
    <col min="6" max="6" width="14.7109375" style="44" customWidth="1"/>
    <col min="7" max="16384" width="9.140625" style="44" customWidth="1"/>
  </cols>
  <sheetData>
    <row r="1" spans="1:5" ht="12.75">
      <c r="A1" s="42" t="str">
        <f>Main!A1</f>
        <v>New England Region Juniors Volleyball</v>
      </c>
      <c r="B1" s="42"/>
      <c r="C1" s="42"/>
      <c r="D1" s="42"/>
      <c r="E1" s="43"/>
    </row>
    <row r="2" spans="2:5" ht="12.75">
      <c r="B2" s="107"/>
      <c r="C2" s="107">
        <f>Main!C3</f>
        <v>37682</v>
      </c>
      <c r="D2" s="107"/>
      <c r="E2" s="107"/>
    </row>
    <row r="3" spans="2:5" ht="12.75">
      <c r="B3" s="107"/>
      <c r="C3" s="107" t="str">
        <f>Main!C4</f>
        <v>18 and Under</v>
      </c>
      <c r="D3" s="107"/>
      <c r="E3" s="107"/>
    </row>
    <row r="4" ht="12.75">
      <c r="B4" s="45"/>
    </row>
    <row r="5" spans="1:2" ht="12.75">
      <c r="A5" s="46" t="s">
        <v>17</v>
      </c>
      <c r="B5" s="108">
        <f>Main!C19</f>
        <v>0.3958333333333333</v>
      </c>
    </row>
    <row r="6" spans="1:2" ht="12.75">
      <c r="A6" s="46" t="s">
        <v>51</v>
      </c>
      <c r="B6" s="108">
        <f>Main!C20</f>
        <v>0.027777777777777776</v>
      </c>
    </row>
    <row r="7" spans="1:2" ht="12.75">
      <c r="A7" s="46" t="s">
        <v>18</v>
      </c>
      <c r="B7" s="108">
        <f>Main!C21</f>
        <v>0.003472222222222222</v>
      </c>
    </row>
    <row r="8" spans="1:2" ht="12.75">
      <c r="A8" s="46" t="s">
        <v>19</v>
      </c>
      <c r="B8" s="108">
        <f>Main!C22</f>
        <v>0.03125</v>
      </c>
    </row>
    <row r="9" spans="1:3" ht="12.75">
      <c r="A9" s="47"/>
      <c r="B9" s="48"/>
      <c r="C9" s="47"/>
    </row>
    <row r="10" spans="2:7" ht="12.75">
      <c r="B10" s="49" t="s">
        <v>20</v>
      </c>
      <c r="C10" s="49" t="s">
        <v>20</v>
      </c>
      <c r="D10" s="147" t="s">
        <v>21</v>
      </c>
      <c r="E10" s="148"/>
      <c r="F10" s="148"/>
      <c r="G10" s="149"/>
    </row>
    <row r="11" spans="2:7" ht="12.75">
      <c r="B11" s="50" t="s">
        <v>22</v>
      </c>
      <c r="C11" s="50" t="s">
        <v>23</v>
      </c>
      <c r="D11" s="150" t="s">
        <v>24</v>
      </c>
      <c r="E11" s="151"/>
      <c r="F11" s="151"/>
      <c r="G11" s="152"/>
    </row>
    <row r="12" spans="1:4" ht="12.75">
      <c r="A12" s="46" t="s">
        <v>25</v>
      </c>
      <c r="B12" s="51">
        <f>B5</f>
        <v>0.3958333333333333</v>
      </c>
      <c r="C12" s="51">
        <f>B12+B6</f>
        <v>0.4236111111111111</v>
      </c>
      <c r="D12" s="52" t="s">
        <v>26</v>
      </c>
    </row>
    <row r="13" spans="1:4" ht="12.75">
      <c r="A13" s="46" t="s">
        <v>27</v>
      </c>
      <c r="B13" s="51">
        <f>C12+B7</f>
        <v>0.4270833333333333</v>
      </c>
      <c r="C13" s="51">
        <f>B13+B6</f>
        <v>0.4548611111111111</v>
      </c>
      <c r="D13" s="46" t="s">
        <v>28</v>
      </c>
    </row>
    <row r="14" spans="1:4" ht="12.75">
      <c r="A14" s="46" t="s">
        <v>29</v>
      </c>
      <c r="B14" s="51">
        <f>C13+B7</f>
        <v>0.4583333333333333</v>
      </c>
      <c r="C14" s="51">
        <f>B14+B6</f>
        <v>0.4861111111111111</v>
      </c>
      <c r="D14" s="46" t="s">
        <v>28</v>
      </c>
    </row>
    <row r="15" spans="1:4" ht="12.75">
      <c r="A15" s="46" t="s">
        <v>30</v>
      </c>
      <c r="B15" s="51">
        <f>C14+B7</f>
        <v>0.4895833333333333</v>
      </c>
      <c r="C15" s="51">
        <f>B15+B6</f>
        <v>0.517361111111111</v>
      </c>
      <c r="D15" s="46" t="s">
        <v>28</v>
      </c>
    </row>
    <row r="16" spans="1:4" ht="12.75">
      <c r="A16" s="46" t="s">
        <v>31</v>
      </c>
      <c r="B16" s="51">
        <f>C15+B7</f>
        <v>0.5208333333333333</v>
      </c>
      <c r="C16" s="51">
        <f>B16+B6</f>
        <v>0.548611111111111</v>
      </c>
      <c r="D16" s="46" t="s">
        <v>28</v>
      </c>
    </row>
    <row r="17" spans="1:4" ht="12.75">
      <c r="A17" s="46" t="s">
        <v>32</v>
      </c>
      <c r="B17" s="51">
        <f>C16+B7</f>
        <v>0.5520833333333333</v>
      </c>
      <c r="C17" s="51">
        <f>B17+B6</f>
        <v>0.579861111111111</v>
      </c>
      <c r="D17" s="46" t="s">
        <v>26</v>
      </c>
    </row>
    <row r="18" spans="1:4" ht="12.75">
      <c r="A18" s="46" t="s">
        <v>36</v>
      </c>
      <c r="B18" s="51">
        <f>C17+B7</f>
        <v>0.5833333333333333</v>
      </c>
      <c r="C18" s="51">
        <f>B18+B6</f>
        <v>0.611111111111111</v>
      </c>
      <c r="D18" s="46" t="s">
        <v>28</v>
      </c>
    </row>
    <row r="19" spans="1:4" ht="12.75">
      <c r="A19" s="46" t="s">
        <v>37</v>
      </c>
      <c r="B19" s="51">
        <f>C18+B7</f>
        <v>0.6145833333333333</v>
      </c>
      <c r="C19" s="51">
        <f>B19+B6</f>
        <v>0.642361111111111</v>
      </c>
      <c r="D19" s="46" t="s">
        <v>28</v>
      </c>
    </row>
    <row r="20" spans="2:3" ht="12.75">
      <c r="B20" s="53"/>
      <c r="C20" s="53"/>
    </row>
    <row r="21" spans="1:4" ht="12.75">
      <c r="A21" s="46" t="s">
        <v>66</v>
      </c>
      <c r="B21" s="51">
        <f>C19+B7</f>
        <v>0.6458333333333333</v>
      </c>
      <c r="C21" s="51">
        <f>B21+(B8*0.45)</f>
        <v>0.6598958333333332</v>
      </c>
      <c r="D21" s="46"/>
    </row>
    <row r="22" spans="1:4" ht="12.75">
      <c r="A22" s="46" t="s">
        <v>67</v>
      </c>
      <c r="B22" s="51">
        <f>C21+B7</f>
        <v>0.6633680555555554</v>
      </c>
      <c r="C22" s="51">
        <f>B22+B8</f>
        <v>0.6946180555555554</v>
      </c>
      <c r="D22" s="46"/>
    </row>
    <row r="23" spans="1:4" ht="12.75">
      <c r="A23" s="46" t="s">
        <v>68</v>
      </c>
      <c r="B23" s="51">
        <f>C22+B7</f>
        <v>0.6980902777777777</v>
      </c>
      <c r="C23" s="51">
        <f>B23+B8</f>
        <v>0.7293402777777777</v>
      </c>
      <c r="D23" s="46"/>
    </row>
    <row r="24" spans="1:4" ht="12.75">
      <c r="A24" s="46" t="s">
        <v>33</v>
      </c>
      <c r="B24" s="51">
        <f>C23+B7</f>
        <v>0.7328124999999999</v>
      </c>
      <c r="C24" s="51">
        <f>B24+B8</f>
        <v>0.7640624999999999</v>
      </c>
      <c r="D24" s="46"/>
    </row>
    <row r="25" spans="2:4" ht="12.75">
      <c r="B25" s="51"/>
      <c r="C25" s="51"/>
      <c r="D25" s="46"/>
    </row>
    <row r="26" ht="12.75">
      <c r="A26" s="54" t="s">
        <v>52</v>
      </c>
    </row>
    <row r="27" ht="12.75">
      <c r="A27" s="44" t="s">
        <v>69</v>
      </c>
    </row>
    <row r="28" ht="12.75">
      <c r="A28" s="44" t="s">
        <v>34</v>
      </c>
    </row>
    <row r="29" ht="12.75">
      <c r="A29" s="121" t="s">
        <v>70</v>
      </c>
    </row>
    <row r="30" ht="13.5" thickBot="1">
      <c r="A30" s="44" t="s">
        <v>35</v>
      </c>
    </row>
    <row r="31" spans="1:6" ht="12.75">
      <c r="A31" s="153" t="s">
        <v>53</v>
      </c>
      <c r="B31" s="154"/>
      <c r="C31" s="155"/>
      <c r="D31" s="153" t="s">
        <v>54</v>
      </c>
      <c r="E31" s="154"/>
      <c r="F31" s="155"/>
    </row>
    <row r="32" spans="1:6" ht="12.75">
      <c r="A32" s="109" t="s">
        <v>55</v>
      </c>
      <c r="B32" s="47"/>
      <c r="C32" s="47"/>
      <c r="D32" s="109" t="s">
        <v>55</v>
      </c>
      <c r="E32" s="47"/>
      <c r="F32" s="110"/>
    </row>
    <row r="33" spans="1:6" ht="12.75">
      <c r="A33" s="109" t="s">
        <v>56</v>
      </c>
      <c r="B33" s="47"/>
      <c r="C33" s="47"/>
      <c r="D33" s="109" t="s">
        <v>56</v>
      </c>
      <c r="E33" s="47"/>
      <c r="F33" s="110"/>
    </row>
    <row r="34" spans="1:6" ht="12.75">
      <c r="A34" s="109" t="s">
        <v>57</v>
      </c>
      <c r="B34" s="47"/>
      <c r="C34" s="47"/>
      <c r="D34" s="109" t="s">
        <v>58</v>
      </c>
      <c r="E34" s="47"/>
      <c r="F34" s="110"/>
    </row>
    <row r="35" spans="1:6" ht="5.25" customHeight="1">
      <c r="A35" s="111"/>
      <c r="B35" s="112"/>
      <c r="C35" s="112"/>
      <c r="D35" s="109"/>
      <c r="E35" s="47"/>
      <c r="F35" s="110"/>
    </row>
    <row r="36" spans="1:6" ht="12.75">
      <c r="A36" s="109" t="s">
        <v>59</v>
      </c>
      <c r="B36" s="47"/>
      <c r="C36" s="47"/>
      <c r="D36" s="109"/>
      <c r="E36" s="47"/>
      <c r="F36" s="110"/>
    </row>
    <row r="37" spans="1:6" ht="12.75">
      <c r="A37" s="109" t="s">
        <v>60</v>
      </c>
      <c r="B37" s="47"/>
      <c r="C37" s="47"/>
      <c r="D37" s="109"/>
      <c r="E37" s="47"/>
      <c r="F37" s="110"/>
    </row>
    <row r="38" spans="1:6" ht="12.75">
      <c r="A38" s="109" t="s">
        <v>61</v>
      </c>
      <c r="B38" s="47"/>
      <c r="C38" s="47"/>
      <c r="D38" s="109"/>
      <c r="E38" s="47"/>
      <c r="F38" s="110"/>
    </row>
    <row r="39" spans="1:6" ht="13.5" thickBot="1">
      <c r="A39" s="113" t="s">
        <v>62</v>
      </c>
      <c r="B39" s="58"/>
      <c r="C39" s="58"/>
      <c r="D39" s="113"/>
      <c r="E39" s="58"/>
      <c r="F39" s="114"/>
    </row>
    <row r="41" spans="1:6" s="54" customFormat="1" ht="12.75">
      <c r="A41" s="55" t="s">
        <v>25</v>
      </c>
      <c r="B41" s="55" t="s">
        <v>27</v>
      </c>
      <c r="C41" s="55" t="s">
        <v>68</v>
      </c>
      <c r="D41" s="55" t="s">
        <v>33</v>
      </c>
      <c r="E41" s="146"/>
      <c r="F41" s="146"/>
    </row>
    <row r="42" spans="1:6" s="54" customFormat="1" ht="12.75">
      <c r="A42" s="122" t="s">
        <v>85</v>
      </c>
      <c r="B42" s="123"/>
      <c r="C42" s="122"/>
      <c r="D42" s="122"/>
      <c r="E42" s="122"/>
      <c r="F42" s="56"/>
    </row>
    <row r="43" spans="1:6" s="54" customFormat="1" ht="12.75">
      <c r="A43" s="127"/>
      <c r="B43" s="133"/>
      <c r="C43" s="127"/>
      <c r="D43" s="127"/>
      <c r="E43" s="127"/>
      <c r="F43" s="56"/>
    </row>
    <row r="44" spans="1:6" s="54" customFormat="1" ht="13.5" thickBot="1">
      <c r="A44" s="127"/>
      <c r="B44" s="126" t="s">
        <v>71</v>
      </c>
      <c r="C44" s="127"/>
      <c r="D44" s="127"/>
      <c r="E44" s="127"/>
      <c r="F44" s="56"/>
    </row>
    <row r="45" spans="1:6" s="54" customFormat="1" ht="12.75">
      <c r="A45" s="128"/>
      <c r="B45" s="127"/>
      <c r="C45" s="137"/>
      <c r="D45" s="127"/>
      <c r="E45" s="127"/>
      <c r="F45" s="56"/>
    </row>
    <row r="46" spans="1:6" s="54" customFormat="1" ht="13.5" thickBot="1">
      <c r="A46" s="126" t="s">
        <v>73</v>
      </c>
      <c r="B46" s="127"/>
      <c r="C46" s="129"/>
      <c r="D46" s="127"/>
      <c r="E46" s="127"/>
      <c r="F46" s="56"/>
    </row>
    <row r="47" spans="1:6" s="54" customFormat="1" ht="13.5" thickBot="1">
      <c r="A47" s="128"/>
      <c r="B47" s="129"/>
      <c r="C47" s="137"/>
      <c r="D47" s="137"/>
      <c r="E47" s="130"/>
      <c r="F47" s="57"/>
    </row>
    <row r="48" spans="1:6" s="54" customFormat="1" ht="13.5" thickBot="1">
      <c r="A48" s="126" t="s">
        <v>74</v>
      </c>
      <c r="B48" s="131"/>
      <c r="D48" s="129"/>
      <c r="E48" s="130"/>
      <c r="F48" s="57"/>
    </row>
    <row r="49" spans="1:6" s="54" customFormat="1" ht="13.5" thickBot="1">
      <c r="A49" s="128"/>
      <c r="B49" s="132" t="s">
        <v>75</v>
      </c>
      <c r="D49" s="138"/>
      <c r="E49" s="130"/>
      <c r="F49" s="57"/>
    </row>
    <row r="50" spans="1:6" s="54" customFormat="1" ht="13.5" thickBot="1">
      <c r="A50" s="128"/>
      <c r="B50" s="134"/>
      <c r="C50" s="129"/>
      <c r="D50" s="131"/>
      <c r="E50" s="130"/>
      <c r="F50" s="57"/>
    </row>
    <row r="51" spans="1:6" s="54" customFormat="1" ht="13.5" thickBot="1">
      <c r="A51" s="128"/>
      <c r="B51" s="126" t="s">
        <v>77</v>
      </c>
      <c r="C51" s="138"/>
      <c r="D51" s="128"/>
      <c r="E51" s="130"/>
      <c r="F51" s="57"/>
    </row>
    <row r="52" spans="1:6" s="54" customFormat="1" ht="12.75">
      <c r="A52" s="130"/>
      <c r="B52" s="135"/>
      <c r="D52" s="133"/>
      <c r="E52" s="128"/>
      <c r="F52" s="57"/>
    </row>
    <row r="53" spans="1:6" s="54" customFormat="1" ht="13.5" thickBot="1">
      <c r="A53" s="130"/>
      <c r="B53" s="126" t="s">
        <v>76</v>
      </c>
      <c r="D53" s="133"/>
      <c r="E53" s="128"/>
      <c r="F53" s="57"/>
    </row>
    <row r="54" spans="1:6" ht="13.5" thickBot="1">
      <c r="A54" s="128"/>
      <c r="B54" s="136"/>
      <c r="C54" s="129"/>
      <c r="D54" s="134"/>
      <c r="E54" s="128"/>
      <c r="F54" s="57"/>
    </row>
    <row r="55" spans="1:6" ht="13.5" thickBot="1">
      <c r="A55" s="128"/>
      <c r="B55" s="132" t="s">
        <v>78</v>
      </c>
      <c r="C55" s="138"/>
      <c r="D55" s="131"/>
      <c r="E55" s="128"/>
      <c r="F55" s="57"/>
    </row>
    <row r="56" spans="1:6" ht="13.5" thickBot="1">
      <c r="A56" s="126" t="s">
        <v>79</v>
      </c>
      <c r="B56" s="134"/>
      <c r="D56" s="131"/>
      <c r="E56" s="128"/>
      <c r="F56" s="57"/>
    </row>
    <row r="57" spans="1:6" ht="13.5" thickBot="1">
      <c r="A57" s="128"/>
      <c r="B57" s="129"/>
      <c r="C57" s="134"/>
      <c r="D57" s="129"/>
      <c r="E57" s="128"/>
      <c r="F57" s="57"/>
    </row>
    <row r="58" spans="1:6" ht="13.5" thickBot="1">
      <c r="A58" s="126" t="s">
        <v>80</v>
      </c>
      <c r="B58" s="131"/>
      <c r="C58" s="137"/>
      <c r="D58" s="131"/>
      <c r="E58" s="128"/>
      <c r="F58" s="57"/>
    </row>
    <row r="59" spans="1:6" ht="13.5" thickBot="1">
      <c r="A59" s="136"/>
      <c r="B59" s="128"/>
      <c r="C59" s="129"/>
      <c r="D59" s="131"/>
      <c r="E59" s="128"/>
      <c r="F59" s="57"/>
    </row>
    <row r="60" spans="1:6" ht="13.5" thickBot="1">
      <c r="A60" s="134"/>
      <c r="B60" s="139" t="s">
        <v>72</v>
      </c>
      <c r="C60" s="131"/>
      <c r="D60" s="134"/>
      <c r="E60" s="127"/>
      <c r="F60" s="57"/>
    </row>
    <row r="61" spans="1:6" ht="17.25" customHeight="1">
      <c r="A61" s="124" t="s">
        <v>82</v>
      </c>
      <c r="B61" s="125"/>
      <c r="C61" s="125"/>
      <c r="D61" s="125"/>
      <c r="E61" s="125"/>
      <c r="F61" s="57"/>
    </row>
    <row r="62" spans="1:5" ht="12.75">
      <c r="A62" s="47" t="s">
        <v>81</v>
      </c>
      <c r="B62" s="47" t="s">
        <v>83</v>
      </c>
      <c r="C62" s="47" t="s">
        <v>84</v>
      </c>
      <c r="D62" s="47" t="s">
        <v>84</v>
      </c>
      <c r="E62" s="47"/>
    </row>
    <row r="63" spans="1:5" ht="12.75">
      <c r="A63" s="47"/>
      <c r="B63" s="47"/>
      <c r="C63" s="47"/>
      <c r="D63" s="47"/>
      <c r="E63" s="47"/>
    </row>
  </sheetData>
  <mergeCells count="5">
    <mergeCell ref="E41:F41"/>
    <mergeCell ref="D10:G10"/>
    <mergeCell ref="D11:G11"/>
    <mergeCell ref="A31:C31"/>
    <mergeCell ref="D31:F31"/>
  </mergeCells>
  <printOptions/>
  <pageMargins left="0.5" right="0.5" top="0.5" bottom="0.5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Peixoto</dc:creator>
  <cp:keywords/>
  <dc:description/>
  <cp:lastModifiedBy>DAVE</cp:lastModifiedBy>
  <cp:lastPrinted>2003-02-28T14:01:55Z</cp:lastPrinted>
  <dcterms:created xsi:type="dcterms:W3CDTF">2002-03-01T18:23:41Z</dcterms:created>
  <dcterms:modified xsi:type="dcterms:W3CDTF">2003-02-28T14:24:26Z</dcterms:modified>
  <cp:category/>
  <cp:version/>
  <cp:contentType/>
  <cp:contentStatus/>
</cp:coreProperties>
</file>